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ública\"/>
    </mc:Choice>
  </mc:AlternateContent>
  <bookViews>
    <workbookView xWindow="120" yWindow="105" windowWidth="15600" windowHeight="7995" firstSheet="1" activeTab="3"/>
  </bookViews>
  <sheets>
    <sheet name="Hoja1" sheetId="7" state="hidden" r:id="rId1"/>
    <sheet name="EAI" sheetId="1" r:id="rId2"/>
    <sheet name="CRI" sheetId="4" r:id="rId3"/>
    <sheet name="CFF" sheetId="3" r:id="rId4"/>
  </sheets>
  <definedNames>
    <definedName name="_xlnm._FilterDatabase" localSheetId="3" hidden="1">CFF!$A$2:$J$19</definedName>
    <definedName name="_xlnm._FilterDatabase" localSheetId="2" hidden="1">CRI!$A$2:$J$3</definedName>
    <definedName name="_xlnm._FilterDatabase" localSheetId="1" hidden="1">EAI!$A$2:$M$6</definedName>
  </definedNames>
  <calcPr calcId="152511"/>
</workbook>
</file>

<file path=xl/calcChain.xml><?xml version="1.0" encoding="utf-8"?>
<calcChain xmlns="http://schemas.openxmlformats.org/spreadsheetml/2006/main">
  <c r="I4" i="3" l="1"/>
  <c r="H4" i="3"/>
  <c r="G4" i="3"/>
  <c r="F4" i="3"/>
  <c r="E4" i="3"/>
  <c r="D4" i="3"/>
  <c r="C4" i="3"/>
  <c r="C3" i="3" s="1"/>
  <c r="H3" i="4"/>
  <c r="I3" i="3" l="1"/>
  <c r="G3" i="3"/>
  <c r="E3" i="3"/>
  <c r="H3" i="3"/>
  <c r="F3" i="3"/>
  <c r="D3" i="3"/>
</calcChain>
</file>

<file path=xl/sharedStrings.xml><?xml version="1.0" encoding="utf-8"?>
<sst xmlns="http://schemas.openxmlformats.org/spreadsheetml/2006/main" count="140" uniqueCount="48">
  <si>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</si>
  <si>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</si>
  <si>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</si>
  <si>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</si>
  <si>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</si>
  <si>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</si>
  <si>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</si>
  <si>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</si>
  <si>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</si>
  <si>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</si>
  <si>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</si>
  <si>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</si>
  <si>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</si>
  <si>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</si>
  <si>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</si>
  <si>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</si>
  <si>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</si>
  <si>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</si>
  <si>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</si>
  <si>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</si>
  <si>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</si>
  <si>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</si>
  <si>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</si>
  <si>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</si>
  <si>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</si>
  <si>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</si>
  <si>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</si>
  <si>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</si>
  <si>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</si>
  <si>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</si>
  <si>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</si>
  <si>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</si>
  <si>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</si>
  <si>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PATRONATO DEL PARQUE ECOLOGICO METROPOLITANO DE LEON, GTO
ESTADO ANALITICO DE INGRESOS POR RUBRO 
 AL 31 DE DICIEMBRE DEL 2017</t>
  </si>
  <si>
    <t>1.1.3.0</t>
  </si>
  <si>
    <t>Derechos por el uso, goce, aprovechamien</t>
  </si>
  <si>
    <t>1.1.4.0</t>
  </si>
  <si>
    <t>Derechos por Prestacion de Servicios</t>
  </si>
  <si>
    <t>Productos de Tipo Corriente</t>
  </si>
  <si>
    <t>Proudctos de Capital</t>
  </si>
  <si>
    <t>Aprovechamientos de Tipo Corriente</t>
  </si>
  <si>
    <t>1.1.8.0</t>
  </si>
  <si>
    <t>Aplicacion de Remanentes</t>
  </si>
  <si>
    <t>1.1.7.0</t>
  </si>
  <si>
    <t>Participaciones</t>
  </si>
  <si>
    <t>Aportaciones</t>
  </si>
  <si>
    <t>PATRONATO DEL PARQUE ECOLOGICO METROPOLITANO DE LEON, GTO
ESTADO ANALITICO DE INGRESOS
 AL 31 DE DICIEMBRE DEL 2017</t>
  </si>
  <si>
    <t>PATRONATO DEL PARQUE ECOLOGICO METROPOLITANO DE LEON, GTO
ESTADO ANALITICO DE INGRESOS POR FUENTE DE FINANCIAMIENTO 
 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</si>
</sst>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4" fontId="6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  <xf numFmtId="0" fontId="6" fillId="0" borderId="0" xfId="4" applyFont="1" applyFill="1" applyBorder="1" applyAlignment="1" applyProtection="1">
      <alignment vertical="top" wrapText="1"/>
      <protection locked="0"/>
    </xf>
    <xf numFmtId="0" fontId="2" fillId="0" borderId="0" xfId="4" applyFont="1" applyFill="1" applyBorder="1" applyAlignment="1" applyProtection="1">
      <alignment horizontal="justify" vertical="top" wrapText="1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4" fontId="6" fillId="0" borderId="1" xfId="4" applyNumberFormat="1" applyFont="1" applyFill="1" applyBorder="1" applyAlignment="1" applyProtection="1">
      <alignment vertical="top"/>
      <protection locked="0"/>
    </xf>
    <xf numFmtId="4" fontId="6" fillId="0" borderId="2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6" fillId="0" borderId="0" xfId="4" applyFont="1" applyFill="1" applyBorder="1" applyAlignment="1" applyProtection="1">
      <alignment vertical="top"/>
    </xf>
    <xf numFmtId="4" fontId="6" fillId="0" borderId="3" xfId="4" applyNumberFormat="1" applyFont="1" applyFill="1" applyBorder="1" applyAlignment="1" applyProtection="1">
      <alignment vertical="top"/>
      <protection locked="0"/>
    </xf>
    <xf numFmtId="4" fontId="2" fillId="0" borderId="3" xfId="4" applyNumberFormat="1" applyFont="1" applyFill="1" applyBorder="1" applyAlignment="1" applyProtection="1">
      <alignment vertical="top"/>
      <protection locked="0"/>
    </xf>
    <xf numFmtId="4" fontId="2" fillId="0" borderId="4" xfId="4" applyNumberFormat="1" applyFont="1" applyFill="1" applyBorder="1" applyAlignment="1" applyProtection="1">
      <alignment vertical="top"/>
      <protection locked="0"/>
    </xf>
    <xf numFmtId="4" fontId="2" fillId="0" borderId="5" xfId="4" applyNumberFormat="1" applyFont="1" applyFill="1" applyBorder="1" applyAlignment="1" applyProtection="1">
      <alignment vertical="top"/>
      <protection locked="0"/>
    </xf>
    <xf numFmtId="0" fontId="6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6" xfId="4" applyFont="1" applyFill="1" applyBorder="1" applyAlignment="1">
      <alignment horizontal="center" vertical="center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/>
    <xf numFmtId="0" fontId="7" fillId="0" borderId="0" xfId="5" applyFont="1" applyAlignment="1" applyProtection="1">
      <alignment vertical="top"/>
    </xf>
    <xf numFmtId="0" fontId="7" fillId="0" borderId="0" xfId="5" applyFont="1" applyAlignment="1">
      <alignment vertical="top" wrapText="1"/>
    </xf>
    <xf numFmtId="4" fontId="7" fillId="0" borderId="0" xfId="5" applyNumberFormat="1" applyFont="1" applyAlignment="1">
      <alignment vertical="top"/>
    </xf>
    <xf numFmtId="0" fontId="7" fillId="0" borderId="0" xfId="5" applyFont="1" applyAlignment="1">
      <alignment vertical="top"/>
    </xf>
    <xf numFmtId="0" fontId="7" fillId="0" borderId="0" xfId="5" applyFont="1" applyAlignment="1" applyProtection="1">
      <alignment vertical="top" wrapText="1"/>
      <protection locked="0"/>
    </xf>
    <xf numFmtId="0" fontId="7" fillId="0" borderId="0" xfId="5" applyFont="1" applyAlignment="1" applyProtection="1">
      <alignment horizontal="left" vertical="top" wrapText="1" indent="5"/>
      <protection locked="0"/>
    </xf>
    <xf numFmtId="0" fontId="7" fillId="0" borderId="0" xfId="5" applyFont="1" applyAlignment="1" applyProtection="1">
      <alignment vertical="top"/>
      <protection locked="0"/>
    </xf>
    <xf numFmtId="0" fontId="7" fillId="0" borderId="0" xfId="5" applyFont="1" applyBorder="1" applyAlignment="1" applyProtection="1">
      <alignment horizontal="left" vertical="top" wrapText="1" indent="2"/>
      <protection locked="0"/>
    </xf>
    <xf numFmtId="0" fontId="7" fillId="0" borderId="0" xfId="5" applyFont="1" applyBorder="1" applyAlignment="1" applyProtection="1">
      <alignment vertical="top" wrapText="1"/>
      <protection locked="0"/>
    </xf>
    <xf numFmtId="0" fontId="7" fillId="0" borderId="0" xfId="5" applyFont="1" applyBorder="1" applyAlignment="1" applyProtection="1">
      <alignment horizontal="left" vertical="top" wrapText="1"/>
      <protection locked="0"/>
    </xf>
    <xf numFmtId="0" fontId="7" fillId="0" borderId="0" xfId="5" applyFont="1" applyAlignment="1" applyProtection="1">
      <alignment horizontal="center" vertical="top"/>
      <protection locked="0"/>
    </xf>
    <xf numFmtId="0" fontId="4" fillId="0" borderId="8" xfId="5" applyFont="1" applyBorder="1" applyAlignment="1" applyProtection="1">
      <alignment horizontal="center" vertical="top"/>
    </xf>
    <xf numFmtId="0" fontId="2" fillId="0" borderId="8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0" xfId="4" applyFont="1" applyFill="1" applyBorder="1" applyAlignment="1" applyProtection="1">
      <alignment horizontal="left" vertical="top" wrapText="1" indent="1"/>
    </xf>
    <xf numFmtId="0" fontId="2" fillId="0" borderId="9" xfId="4" quotePrefix="1" applyFont="1" applyFill="1" applyBorder="1" applyAlignment="1" applyProtection="1">
      <alignment horizontal="center" vertical="top"/>
    </xf>
    <xf numFmtId="0" fontId="2" fillId="0" borderId="4" xfId="4" applyFont="1" applyFill="1" applyBorder="1" applyAlignment="1" applyProtection="1">
      <alignment vertical="top"/>
    </xf>
    <xf numFmtId="0" fontId="6" fillId="0" borderId="1" xfId="4" applyFont="1" applyFill="1" applyBorder="1" applyAlignment="1" applyProtection="1">
      <alignment vertical="top" wrapText="1"/>
    </xf>
    <xf numFmtId="0" fontId="6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4" fillId="0" borderId="10" xfId="5" applyFont="1" applyBorder="1" applyAlignment="1" applyProtection="1">
      <alignment horizontal="center" vertical="top"/>
      <protection hidden="1"/>
    </xf>
    <xf numFmtId="0" fontId="4" fillId="0" borderId="8" xfId="5" applyFont="1" applyBorder="1" applyAlignment="1" applyProtection="1">
      <alignment horizontal="center" vertical="top"/>
      <protection hidden="1"/>
    </xf>
    <xf numFmtId="0" fontId="4" fillId="2" borderId="11" xfId="4" applyFont="1" applyFill="1" applyBorder="1" applyAlignment="1" applyProtection="1">
      <alignment horizontal="center" vertical="center" wrapText="1"/>
      <protection locked="0"/>
    </xf>
    <xf numFmtId="0" fontId="4" fillId="2" borderId="12" xfId="4" applyFont="1" applyFill="1" applyBorder="1" applyAlignment="1" applyProtection="1">
      <alignment horizontal="center" vertical="center" wrapText="1"/>
      <protection locked="0"/>
    </xf>
    <xf numFmtId="0" fontId="4" fillId="2" borderId="13" xfId="4" applyFont="1" applyFill="1" applyBorder="1" applyAlignment="1" applyProtection="1">
      <alignment horizontal="center" vertical="center" wrapText="1"/>
      <protection locked="0"/>
    </xf>
  </cellXfs>
  <cellStyles count="10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6"/>
      <c r="B1" s="26"/>
    </row>
    <row r="2020" spans="1:1" x14ac:dyDescent="0.2">
      <c r="A2020" s="27" t="s">
        <v>29</v>
      </c>
    </row>
  </sheetData>
  <sheetProtection sheet="1" objects="1" scenarios="1" selectLockedCells="1"/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>
      <pane ySplit="2" topLeftCell="A3" activePane="bottomLeft" state="frozen"/>
      <selection activeCell="H25" sqref="H25"/>
      <selection pane="bottomLeft" sqref="A1:K1"/>
    </sheetView>
  </sheetViews>
  <sheetFormatPr baseColWidth="10" defaultRowHeight="11.25" x14ac:dyDescent="0.2"/>
  <cols>
    <col min="1" max="3" width="8.83203125" style="9" customWidth="1"/>
    <col min="4" max="4" width="50.83203125" style="9" customWidth="1"/>
    <col min="5" max="11" width="17.83203125" style="4" customWidth="1"/>
    <col min="12" max="16384" width="12" style="9"/>
  </cols>
  <sheetData>
    <row r="1" spans="1:11" s="1" customFormat="1" ht="35.1" customHeight="1" x14ac:dyDescent="0.2">
      <c r="A1" s="50" t="s">
        <v>46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s="2" customFormat="1" ht="24.95" customHeight="1" x14ac:dyDescent="0.2">
      <c r="A2" s="22" t="s">
        <v>3</v>
      </c>
      <c r="B2" s="22" t="s">
        <v>2</v>
      </c>
      <c r="C2" s="22" t="s">
        <v>1</v>
      </c>
      <c r="D2" s="22" t="s">
        <v>0</v>
      </c>
      <c r="E2" s="23" t="s">
        <v>5</v>
      </c>
      <c r="F2" s="23" t="s">
        <v>27</v>
      </c>
      <c r="G2" s="23" t="s">
        <v>6</v>
      </c>
      <c r="H2" s="23" t="s">
        <v>7</v>
      </c>
      <c r="I2" s="23" t="s">
        <v>9</v>
      </c>
      <c r="J2" s="23" t="s">
        <v>10</v>
      </c>
      <c r="K2" s="24" t="s">
        <v>8</v>
      </c>
    </row>
    <row r="3" spans="1:11" s="3" customFormat="1" x14ac:dyDescent="0.2">
      <c r="A3" s="14">
        <v>90001</v>
      </c>
      <c r="B3" s="13"/>
      <c r="C3" s="13"/>
      <c r="D3" s="20" t="s">
        <v>4</v>
      </c>
      <c r="E3" s="5">
        <v>43386803.869999997</v>
      </c>
      <c r="F3" s="5">
        <v>0</v>
      </c>
      <c r="G3" s="5">
        <v>43386803.869999997</v>
      </c>
      <c r="H3" s="5">
        <v>29015581.699999999</v>
      </c>
      <c r="I3" s="5">
        <v>25711209.620000001</v>
      </c>
      <c r="J3" s="5">
        <v>-17675594.25</v>
      </c>
      <c r="K3" s="5">
        <v>0</v>
      </c>
    </row>
    <row r="4" spans="1:11" x14ac:dyDescent="0.2">
      <c r="A4" s="6">
        <v>4</v>
      </c>
      <c r="B4" s="6" t="s">
        <v>34</v>
      </c>
      <c r="C4" s="6">
        <v>41</v>
      </c>
      <c r="D4" s="7" t="s">
        <v>35</v>
      </c>
      <c r="E4" s="4">
        <v>186000</v>
      </c>
      <c r="F4" s="4">
        <v>0</v>
      </c>
      <c r="G4" s="4">
        <v>186000</v>
      </c>
      <c r="H4" s="4">
        <v>187881.44</v>
      </c>
      <c r="I4" s="4">
        <v>187881.44</v>
      </c>
      <c r="J4" s="4">
        <v>1881.44</v>
      </c>
      <c r="K4" s="4">
        <v>1881.44</v>
      </c>
    </row>
    <row r="5" spans="1:11" x14ac:dyDescent="0.2">
      <c r="A5" s="6">
        <v>4</v>
      </c>
      <c r="B5" s="6" t="s">
        <v>36</v>
      </c>
      <c r="C5" s="6">
        <v>41</v>
      </c>
      <c r="D5" s="8" t="s">
        <v>35</v>
      </c>
      <c r="E5" s="4">
        <v>350000</v>
      </c>
      <c r="F5" s="4">
        <v>0</v>
      </c>
      <c r="G5" s="4">
        <v>350000</v>
      </c>
      <c r="H5" s="4">
        <v>298732.93</v>
      </c>
      <c r="I5" s="4">
        <v>297932.93</v>
      </c>
      <c r="J5" s="4">
        <v>-52067.07</v>
      </c>
      <c r="K5" s="4">
        <v>0</v>
      </c>
    </row>
    <row r="6" spans="1:11" x14ac:dyDescent="0.2">
      <c r="A6" s="6">
        <v>4</v>
      </c>
      <c r="B6" s="6" t="s">
        <v>36</v>
      </c>
      <c r="C6" s="6">
        <v>43</v>
      </c>
      <c r="D6" s="8" t="s">
        <v>37</v>
      </c>
      <c r="E6" s="4">
        <v>250000</v>
      </c>
      <c r="F6" s="4">
        <v>0</v>
      </c>
      <c r="G6" s="4">
        <v>250000</v>
      </c>
      <c r="H6" s="4">
        <v>174735</v>
      </c>
      <c r="I6" s="4">
        <v>174735</v>
      </c>
      <c r="J6" s="4">
        <v>-75265</v>
      </c>
      <c r="K6" s="4">
        <v>0</v>
      </c>
    </row>
    <row r="7" spans="1:11" x14ac:dyDescent="0.2">
      <c r="A7" s="9">
        <v>4</v>
      </c>
      <c r="B7" s="9" t="s">
        <v>36</v>
      </c>
      <c r="C7" s="9">
        <v>43</v>
      </c>
      <c r="D7" s="9" t="s">
        <v>37</v>
      </c>
      <c r="E7" s="4">
        <v>300000</v>
      </c>
      <c r="F7" s="4">
        <v>0</v>
      </c>
      <c r="G7" s="4">
        <v>300000</v>
      </c>
      <c r="H7" s="4">
        <v>409850</v>
      </c>
      <c r="I7" s="4">
        <v>409850</v>
      </c>
      <c r="J7" s="4">
        <v>109850</v>
      </c>
      <c r="K7" s="4">
        <v>109850</v>
      </c>
    </row>
    <row r="8" spans="1:11" x14ac:dyDescent="0.2">
      <c r="A8" s="9">
        <v>4</v>
      </c>
      <c r="B8" s="9" t="s">
        <v>36</v>
      </c>
      <c r="C8" s="9">
        <v>43</v>
      </c>
      <c r="D8" s="9" t="s">
        <v>37</v>
      </c>
      <c r="E8" s="4">
        <v>25000</v>
      </c>
      <c r="F8" s="4">
        <v>0</v>
      </c>
      <c r="G8" s="4">
        <v>25000</v>
      </c>
      <c r="H8" s="4">
        <v>22659</v>
      </c>
      <c r="I8" s="4">
        <v>22659</v>
      </c>
      <c r="J8" s="4">
        <v>-2341</v>
      </c>
      <c r="K8" s="4">
        <v>0</v>
      </c>
    </row>
    <row r="9" spans="1:11" x14ac:dyDescent="0.2">
      <c r="A9" s="9">
        <v>4</v>
      </c>
      <c r="B9" s="9" t="s">
        <v>36</v>
      </c>
      <c r="C9" s="9">
        <v>43</v>
      </c>
      <c r="D9" s="9" t="s">
        <v>37</v>
      </c>
      <c r="E9" s="4">
        <v>900000</v>
      </c>
      <c r="F9" s="4">
        <v>0</v>
      </c>
      <c r="G9" s="4">
        <v>900000</v>
      </c>
      <c r="H9" s="4">
        <v>328382</v>
      </c>
      <c r="I9" s="4">
        <v>328382</v>
      </c>
      <c r="J9" s="4">
        <v>-571618</v>
      </c>
      <c r="K9" s="4">
        <v>0</v>
      </c>
    </row>
    <row r="10" spans="1:11" x14ac:dyDescent="0.2">
      <c r="A10" s="9">
        <v>4</v>
      </c>
      <c r="B10" s="9" t="s">
        <v>36</v>
      </c>
      <c r="C10" s="9">
        <v>43</v>
      </c>
      <c r="D10" s="9" t="s">
        <v>37</v>
      </c>
      <c r="E10" s="4">
        <v>150000</v>
      </c>
      <c r="F10" s="4">
        <v>0</v>
      </c>
      <c r="G10" s="4">
        <v>150000</v>
      </c>
      <c r="H10" s="4">
        <v>0</v>
      </c>
      <c r="I10" s="4">
        <v>0</v>
      </c>
      <c r="J10" s="4">
        <v>-150000</v>
      </c>
      <c r="K10" s="4">
        <v>0</v>
      </c>
    </row>
    <row r="11" spans="1:11" x14ac:dyDescent="0.2">
      <c r="A11" s="9">
        <v>4</v>
      </c>
      <c r="B11" s="9" t="s">
        <v>36</v>
      </c>
      <c r="C11" s="9">
        <v>43</v>
      </c>
      <c r="D11" s="9" t="s">
        <v>37</v>
      </c>
      <c r="E11" s="4">
        <v>300000</v>
      </c>
      <c r="F11" s="4">
        <v>0</v>
      </c>
      <c r="G11" s="4">
        <v>300000</v>
      </c>
      <c r="H11" s="4">
        <v>421521</v>
      </c>
      <c r="I11" s="4">
        <v>416321</v>
      </c>
      <c r="J11" s="4">
        <v>116321</v>
      </c>
      <c r="K11" s="4">
        <v>116321</v>
      </c>
    </row>
    <row r="12" spans="1:11" x14ac:dyDescent="0.2">
      <c r="A12" s="9">
        <v>4</v>
      </c>
      <c r="B12" s="9" t="s">
        <v>36</v>
      </c>
      <c r="C12" s="9">
        <v>43</v>
      </c>
      <c r="D12" s="9" t="s">
        <v>37</v>
      </c>
      <c r="E12" s="4">
        <v>0</v>
      </c>
      <c r="F12" s="4">
        <v>0</v>
      </c>
      <c r="G12" s="4">
        <v>0</v>
      </c>
      <c r="H12" s="4">
        <v>171822.47</v>
      </c>
      <c r="I12" s="4">
        <v>171822.47</v>
      </c>
      <c r="J12" s="4">
        <v>171822.47</v>
      </c>
      <c r="K12" s="4">
        <v>171822.47</v>
      </c>
    </row>
    <row r="13" spans="1:11" x14ac:dyDescent="0.2">
      <c r="A13" s="9">
        <v>4</v>
      </c>
      <c r="B13" s="9" t="s">
        <v>36</v>
      </c>
      <c r="C13" s="9">
        <v>51</v>
      </c>
      <c r="D13" s="9" t="s">
        <v>38</v>
      </c>
      <c r="E13" s="4">
        <v>23650011</v>
      </c>
      <c r="F13" s="4">
        <v>0</v>
      </c>
      <c r="G13" s="4">
        <v>23650011</v>
      </c>
      <c r="H13" s="4">
        <v>10551211.5</v>
      </c>
      <c r="I13" s="4">
        <v>10551211.5</v>
      </c>
      <c r="J13" s="4">
        <v>-13098799.5</v>
      </c>
      <c r="K13" s="4">
        <v>0</v>
      </c>
    </row>
    <row r="14" spans="1:11" x14ac:dyDescent="0.2">
      <c r="A14" s="9">
        <v>4</v>
      </c>
      <c r="B14" s="9" t="s">
        <v>36</v>
      </c>
      <c r="C14" s="9">
        <v>51</v>
      </c>
      <c r="D14" s="9" t="s">
        <v>38</v>
      </c>
      <c r="E14" s="4">
        <v>622000</v>
      </c>
      <c r="F14" s="4">
        <v>0</v>
      </c>
      <c r="G14" s="4">
        <v>622000</v>
      </c>
      <c r="H14" s="4">
        <v>551624</v>
      </c>
      <c r="I14" s="4">
        <v>551624</v>
      </c>
      <c r="J14" s="4">
        <v>-70376</v>
      </c>
      <c r="K14" s="4">
        <v>0</v>
      </c>
    </row>
    <row r="15" spans="1:11" x14ac:dyDescent="0.2">
      <c r="A15" s="9">
        <v>4</v>
      </c>
      <c r="B15" s="9" t="s">
        <v>36</v>
      </c>
      <c r="C15" s="9">
        <v>51</v>
      </c>
      <c r="D15" s="9" t="s">
        <v>38</v>
      </c>
      <c r="E15" s="4">
        <v>2000000</v>
      </c>
      <c r="F15" s="4">
        <v>0</v>
      </c>
      <c r="G15" s="4">
        <v>2000000</v>
      </c>
      <c r="H15" s="4">
        <v>2100050</v>
      </c>
      <c r="I15" s="4">
        <v>2100050</v>
      </c>
      <c r="J15" s="4">
        <v>100050</v>
      </c>
      <c r="K15" s="4">
        <v>100050</v>
      </c>
    </row>
    <row r="16" spans="1:11" x14ac:dyDescent="0.2">
      <c r="A16" s="9">
        <v>4</v>
      </c>
      <c r="B16" s="9" t="s">
        <v>36</v>
      </c>
      <c r="C16" s="9">
        <v>51</v>
      </c>
      <c r="D16" s="9" t="s">
        <v>38</v>
      </c>
      <c r="E16" s="4">
        <v>650000</v>
      </c>
      <c r="F16" s="4">
        <v>0</v>
      </c>
      <c r="G16" s="4">
        <v>650000</v>
      </c>
      <c r="H16" s="4">
        <v>12133</v>
      </c>
      <c r="I16" s="4">
        <v>12133</v>
      </c>
      <c r="J16" s="4">
        <v>-637867</v>
      </c>
      <c r="K16" s="4">
        <v>0</v>
      </c>
    </row>
    <row r="17" spans="1:11" x14ac:dyDescent="0.2">
      <c r="A17" s="9">
        <v>4</v>
      </c>
      <c r="B17" s="9" t="s">
        <v>36</v>
      </c>
      <c r="C17" s="9">
        <v>51</v>
      </c>
      <c r="D17" s="9" t="s">
        <v>38</v>
      </c>
      <c r="E17" s="4">
        <v>4650000</v>
      </c>
      <c r="F17" s="4">
        <v>0</v>
      </c>
      <c r="G17" s="4">
        <v>4650000</v>
      </c>
      <c r="H17" s="4">
        <v>36820</v>
      </c>
      <c r="I17" s="4">
        <v>36820</v>
      </c>
      <c r="J17" s="4">
        <v>-4613180</v>
      </c>
      <c r="K17" s="4">
        <v>0</v>
      </c>
    </row>
    <row r="18" spans="1:11" x14ac:dyDescent="0.2">
      <c r="A18" s="9">
        <v>4</v>
      </c>
      <c r="B18" s="9" t="s">
        <v>36</v>
      </c>
      <c r="C18" s="9">
        <v>51</v>
      </c>
      <c r="D18" s="9" t="s">
        <v>38</v>
      </c>
      <c r="E18" s="4">
        <v>453155.25</v>
      </c>
      <c r="F18" s="4">
        <v>0</v>
      </c>
      <c r="G18" s="4">
        <v>453155.25</v>
      </c>
      <c r="H18" s="4">
        <v>1342060</v>
      </c>
      <c r="I18" s="4">
        <v>1342060</v>
      </c>
      <c r="J18" s="4">
        <v>888904.75</v>
      </c>
      <c r="K18" s="4">
        <v>888904.75</v>
      </c>
    </row>
    <row r="19" spans="1:11" x14ac:dyDescent="0.2">
      <c r="A19" s="9">
        <v>4</v>
      </c>
      <c r="B19" s="9" t="s">
        <v>36</v>
      </c>
      <c r="C19" s="9">
        <v>51</v>
      </c>
      <c r="D19" s="9" t="s">
        <v>38</v>
      </c>
      <c r="E19" s="4">
        <v>18000</v>
      </c>
      <c r="F19" s="4">
        <v>0</v>
      </c>
      <c r="G19" s="4">
        <v>18000</v>
      </c>
      <c r="H19" s="4">
        <v>125310</v>
      </c>
      <c r="I19" s="4">
        <v>125310</v>
      </c>
      <c r="J19" s="4">
        <v>107310</v>
      </c>
      <c r="K19" s="4">
        <v>107310</v>
      </c>
    </row>
    <row r="20" spans="1:11" x14ac:dyDescent="0.2">
      <c r="A20" s="9">
        <v>4</v>
      </c>
      <c r="B20" s="9" t="s">
        <v>36</v>
      </c>
      <c r="C20" s="9">
        <v>51</v>
      </c>
      <c r="D20" s="9" t="s">
        <v>38</v>
      </c>
      <c r="E20" s="4">
        <v>550000</v>
      </c>
      <c r="F20" s="4">
        <v>0</v>
      </c>
      <c r="G20" s="4">
        <v>550000</v>
      </c>
      <c r="H20" s="4">
        <v>528912.67000000004</v>
      </c>
      <c r="I20" s="4">
        <v>528912.67000000004</v>
      </c>
      <c r="J20" s="4">
        <v>-21087.33</v>
      </c>
      <c r="K20" s="4">
        <v>0</v>
      </c>
    </row>
    <row r="21" spans="1:11" x14ac:dyDescent="0.2">
      <c r="A21" s="9">
        <v>4</v>
      </c>
      <c r="B21" s="9" t="s">
        <v>36</v>
      </c>
      <c r="C21" s="9">
        <v>51</v>
      </c>
      <c r="D21" s="9" t="s">
        <v>38</v>
      </c>
      <c r="E21" s="4">
        <v>180000</v>
      </c>
      <c r="F21" s="4">
        <v>0</v>
      </c>
      <c r="G21" s="4">
        <v>180000</v>
      </c>
      <c r="H21" s="4">
        <v>182697.96</v>
      </c>
      <c r="I21" s="4">
        <v>182697.96</v>
      </c>
      <c r="J21" s="4">
        <v>2697.96</v>
      </c>
      <c r="K21" s="4">
        <v>2697.96</v>
      </c>
    </row>
    <row r="22" spans="1:11" x14ac:dyDescent="0.2">
      <c r="A22" s="9">
        <v>4</v>
      </c>
      <c r="B22" s="9" t="s">
        <v>36</v>
      </c>
      <c r="C22" s="9">
        <v>51</v>
      </c>
      <c r="D22" s="9" t="s">
        <v>38</v>
      </c>
      <c r="E22" s="4">
        <v>1000000</v>
      </c>
      <c r="F22" s="4">
        <v>0</v>
      </c>
      <c r="G22" s="4">
        <v>1000000</v>
      </c>
      <c r="H22" s="4">
        <v>548255</v>
      </c>
      <c r="I22" s="4">
        <v>548255</v>
      </c>
      <c r="J22" s="4">
        <v>-451745</v>
      </c>
      <c r="K22" s="4">
        <v>0</v>
      </c>
    </row>
    <row r="23" spans="1:11" x14ac:dyDescent="0.2">
      <c r="A23" s="9">
        <v>4</v>
      </c>
      <c r="B23" s="9" t="s">
        <v>36</v>
      </c>
      <c r="C23" s="9">
        <v>51</v>
      </c>
      <c r="D23" s="9" t="s">
        <v>38</v>
      </c>
      <c r="E23" s="4">
        <v>55870</v>
      </c>
      <c r="F23" s="4">
        <v>0</v>
      </c>
      <c r="G23" s="4">
        <v>55870</v>
      </c>
      <c r="H23" s="4">
        <v>10500</v>
      </c>
      <c r="I23" s="4">
        <v>10500</v>
      </c>
      <c r="J23" s="4">
        <v>-45370</v>
      </c>
      <c r="K23" s="4">
        <v>0</v>
      </c>
    </row>
    <row r="24" spans="1:11" x14ac:dyDescent="0.2">
      <c r="A24" s="9">
        <v>4</v>
      </c>
      <c r="B24" s="9" t="s">
        <v>36</v>
      </c>
      <c r="C24" s="9">
        <v>52</v>
      </c>
      <c r="D24" s="9" t="s">
        <v>39</v>
      </c>
      <c r="E24" s="4">
        <v>91000</v>
      </c>
      <c r="F24" s="4">
        <v>0</v>
      </c>
      <c r="G24" s="4">
        <v>91000</v>
      </c>
      <c r="H24" s="4">
        <v>0</v>
      </c>
      <c r="I24" s="4">
        <v>0</v>
      </c>
      <c r="J24" s="4">
        <v>-91000</v>
      </c>
      <c r="K24" s="4">
        <v>0</v>
      </c>
    </row>
    <row r="25" spans="1:11" x14ac:dyDescent="0.2">
      <c r="A25" s="9">
        <v>4</v>
      </c>
      <c r="B25" s="9" t="s">
        <v>36</v>
      </c>
      <c r="C25" s="9">
        <v>52</v>
      </c>
      <c r="D25" s="9" t="s">
        <v>39</v>
      </c>
      <c r="E25" s="4">
        <v>50</v>
      </c>
      <c r="F25" s="4">
        <v>0</v>
      </c>
      <c r="G25" s="4">
        <v>50</v>
      </c>
      <c r="H25" s="4">
        <v>141.32</v>
      </c>
      <c r="I25" s="4">
        <v>141.32</v>
      </c>
      <c r="J25" s="4">
        <v>91.32</v>
      </c>
      <c r="K25" s="4">
        <v>91.32</v>
      </c>
    </row>
    <row r="26" spans="1:11" x14ac:dyDescent="0.2">
      <c r="A26" s="9">
        <v>4</v>
      </c>
      <c r="B26" s="9" t="s">
        <v>36</v>
      </c>
      <c r="C26" s="9">
        <v>52</v>
      </c>
      <c r="D26" s="9" t="s">
        <v>39</v>
      </c>
      <c r="E26" s="4">
        <v>50</v>
      </c>
      <c r="F26" s="4">
        <v>0</v>
      </c>
      <c r="G26" s="4">
        <v>50</v>
      </c>
      <c r="H26" s="4">
        <v>50.64</v>
      </c>
      <c r="I26" s="4">
        <v>50.64</v>
      </c>
      <c r="J26" s="4">
        <v>0.64</v>
      </c>
      <c r="K26" s="4">
        <v>0.64</v>
      </c>
    </row>
    <row r="27" spans="1:11" x14ac:dyDescent="0.2">
      <c r="A27" s="9">
        <v>4</v>
      </c>
      <c r="B27" s="9" t="s">
        <v>36</v>
      </c>
      <c r="C27" s="9">
        <v>52</v>
      </c>
      <c r="D27" s="9" t="s">
        <v>39</v>
      </c>
      <c r="E27" s="4">
        <v>50</v>
      </c>
      <c r="F27" s="4">
        <v>0</v>
      </c>
      <c r="G27" s="4">
        <v>50</v>
      </c>
      <c r="H27" s="4">
        <v>21.91</v>
      </c>
      <c r="I27" s="4">
        <v>21.91</v>
      </c>
      <c r="J27" s="4">
        <v>-28.09</v>
      </c>
      <c r="K27" s="4">
        <v>0</v>
      </c>
    </row>
    <row r="28" spans="1:11" x14ac:dyDescent="0.2">
      <c r="A28" s="9">
        <v>4</v>
      </c>
      <c r="B28" s="9" t="s">
        <v>36</v>
      </c>
      <c r="C28" s="9">
        <v>52</v>
      </c>
      <c r="D28" s="9" t="s">
        <v>38</v>
      </c>
      <c r="E28" s="4">
        <v>25</v>
      </c>
      <c r="F28" s="4">
        <v>0</v>
      </c>
      <c r="G28" s="4">
        <v>25</v>
      </c>
      <c r="H28" s="4">
        <v>0</v>
      </c>
      <c r="I28" s="4">
        <v>0</v>
      </c>
      <c r="J28" s="4">
        <v>-25</v>
      </c>
      <c r="K28" s="4">
        <v>0</v>
      </c>
    </row>
    <row r="29" spans="1:11" x14ac:dyDescent="0.2">
      <c r="A29" s="9">
        <v>4</v>
      </c>
      <c r="B29" s="9" t="s">
        <v>36</v>
      </c>
      <c r="C29" s="9">
        <v>61</v>
      </c>
      <c r="D29" s="9" t="s">
        <v>40</v>
      </c>
      <c r="E29" s="4">
        <v>10000</v>
      </c>
      <c r="F29" s="4">
        <v>0</v>
      </c>
      <c r="G29" s="4">
        <v>10000</v>
      </c>
      <c r="H29" s="4">
        <v>4688.25</v>
      </c>
      <c r="I29" s="4">
        <v>4688.25</v>
      </c>
      <c r="J29" s="4">
        <v>-5311.75</v>
      </c>
      <c r="K29" s="4">
        <v>0</v>
      </c>
    </row>
    <row r="30" spans="1:11" x14ac:dyDescent="0.2">
      <c r="A30" s="9">
        <v>4</v>
      </c>
      <c r="B30" s="9" t="s">
        <v>41</v>
      </c>
      <c r="C30" s="9">
        <v>3</v>
      </c>
      <c r="D30" s="9" t="s">
        <v>42</v>
      </c>
      <c r="E30" s="4">
        <v>1000000</v>
      </c>
      <c r="F30" s="4">
        <v>0</v>
      </c>
      <c r="G30" s="4">
        <v>1000000</v>
      </c>
      <c r="H30" s="4">
        <v>0</v>
      </c>
      <c r="I30" s="4">
        <v>0</v>
      </c>
      <c r="J30" s="4">
        <v>-1000000</v>
      </c>
      <c r="K30" s="4">
        <v>0</v>
      </c>
    </row>
    <row r="31" spans="1:11" x14ac:dyDescent="0.2">
      <c r="A31" s="9">
        <v>7</v>
      </c>
      <c r="B31" s="9" t="s">
        <v>43</v>
      </c>
      <c r="C31" s="9">
        <v>81</v>
      </c>
      <c r="D31" s="9" t="s">
        <v>44</v>
      </c>
      <c r="E31" s="4">
        <v>4995592.62</v>
      </c>
      <c r="F31" s="4">
        <v>0</v>
      </c>
      <c r="G31" s="4">
        <v>4995592.62</v>
      </c>
      <c r="H31" s="4">
        <v>10218793.199999999</v>
      </c>
      <c r="I31" s="4">
        <v>6920421.1200000001</v>
      </c>
      <c r="J31" s="4">
        <v>1924828.5</v>
      </c>
      <c r="K31" s="4">
        <v>1924828.5</v>
      </c>
    </row>
    <row r="32" spans="1:11" x14ac:dyDescent="0.2">
      <c r="A32" s="9">
        <v>7</v>
      </c>
      <c r="B32" s="9" t="s">
        <v>41</v>
      </c>
      <c r="C32" s="9">
        <v>82</v>
      </c>
      <c r="D32" s="9" t="s">
        <v>45</v>
      </c>
      <c r="E32" s="4">
        <v>1000000</v>
      </c>
      <c r="F32" s="4">
        <v>0</v>
      </c>
      <c r="G32" s="4">
        <v>1000000</v>
      </c>
      <c r="H32" s="4">
        <v>786728.41</v>
      </c>
      <c r="I32" s="4">
        <v>786728.41</v>
      </c>
      <c r="J32" s="4">
        <v>-213271.59</v>
      </c>
      <c r="K32" s="4">
        <v>0</v>
      </c>
    </row>
  </sheetData>
  <sheetProtection sheet="1" objects="1" scenarios="1" insertRows="0" deleteRows="0" autoFilter="0"/>
  <mergeCells count="1">
    <mergeCell ref="A1:K1"/>
  </mergeCells>
  <phoneticPr fontId="7" type="noConversion"/>
  <dataValidations count="11">
    <dataValidation allowBlank="1" showInputMessage="1" showErrorMessage="1" prompt="Recaudado menos Estimado" sqref="J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Se refiere al código asignado por el CONAC de acuerdo a la estructura del Clasificador por Rubros de Ingreso. (DOF-2-ene-13). A dos dígitos." sqref="C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Las modificaciones realizadas al Pronóstico de Ingresos " sqref="F2"/>
    <dataValidation allowBlank="1" showInputMessage="1" showErrorMessage="1" prompt="Se refiere al nombre que se asigna a cada uno de los desagregados que se señalan." sqref="D2"/>
    <dataValidation allowBlank="1" showInputMessage="1" showErrorMessage="1" prompt="Sólo aplica cuando el importe de la columna de diferencia sea mayor a cero" sqref="K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C3" sqref="C3:H3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7.83203125" style="12" customWidth="1"/>
    <col min="4" max="4" width="20.83203125" style="12" customWidth="1"/>
    <col min="5" max="9" width="17.83203125" style="12" customWidth="1"/>
    <col min="10" max="16384" width="12" style="9"/>
  </cols>
  <sheetData>
    <row r="1" spans="1:9" s="15" customFormat="1" ht="35.1" customHeight="1" x14ac:dyDescent="0.2">
      <c r="A1" s="50" t="s">
        <v>33</v>
      </c>
      <c r="B1" s="51"/>
      <c r="C1" s="51"/>
      <c r="D1" s="51"/>
      <c r="E1" s="51"/>
      <c r="F1" s="51"/>
      <c r="G1" s="51"/>
      <c r="H1" s="51"/>
      <c r="I1" s="52"/>
    </row>
    <row r="2" spans="1:9" s="21" customFormat="1" ht="24.95" customHeight="1" x14ac:dyDescent="0.2">
      <c r="A2" s="22" t="s">
        <v>1</v>
      </c>
      <c r="B2" s="22" t="s">
        <v>0</v>
      </c>
      <c r="C2" s="23" t="s">
        <v>5</v>
      </c>
      <c r="D2" s="23" t="s">
        <v>27</v>
      </c>
      <c r="E2" s="23" t="s">
        <v>6</v>
      </c>
      <c r="F2" s="23" t="s">
        <v>7</v>
      </c>
      <c r="G2" s="23" t="s">
        <v>9</v>
      </c>
      <c r="H2" s="23" t="s">
        <v>10</v>
      </c>
      <c r="I2" s="24" t="s">
        <v>8</v>
      </c>
    </row>
    <row r="3" spans="1:9" x14ac:dyDescent="0.2">
      <c r="A3" s="49">
        <v>90001</v>
      </c>
      <c r="B3" s="20" t="s">
        <v>4</v>
      </c>
      <c r="C3" s="5">
        <v>43386803.869999997</v>
      </c>
      <c r="D3" s="5">
        <v>0</v>
      </c>
      <c r="E3" s="5">
        <v>43386803.869999997</v>
      </c>
      <c r="F3" s="5">
        <v>29015581.700000003</v>
      </c>
      <c r="G3" s="5">
        <v>25711209.620000005</v>
      </c>
      <c r="H3" s="5">
        <f>+G3-C3</f>
        <v>-17675594.249999993</v>
      </c>
      <c r="I3" s="16">
        <v>0</v>
      </c>
    </row>
    <row r="4" spans="1:9" x14ac:dyDescent="0.2">
      <c r="A4" s="40">
        <v>10</v>
      </c>
      <c r="B4" s="12" t="s">
        <v>11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17">
        <v>0</v>
      </c>
    </row>
    <row r="5" spans="1:9" x14ac:dyDescent="0.2">
      <c r="A5" s="40">
        <v>20</v>
      </c>
      <c r="B5" s="12" t="s">
        <v>12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17">
        <v>0</v>
      </c>
    </row>
    <row r="6" spans="1:9" x14ac:dyDescent="0.2">
      <c r="A6" s="40">
        <v>30</v>
      </c>
      <c r="B6" s="12" t="s">
        <v>13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17">
        <v>0</v>
      </c>
    </row>
    <row r="7" spans="1:9" x14ac:dyDescent="0.2">
      <c r="A7" s="40">
        <v>40</v>
      </c>
      <c r="B7" s="12" t="s">
        <v>14</v>
      </c>
      <c r="C7" s="4">
        <v>2461000</v>
      </c>
      <c r="D7" s="4">
        <v>0</v>
      </c>
      <c r="E7" s="4">
        <v>2461000</v>
      </c>
      <c r="F7" s="4">
        <v>2015583.84</v>
      </c>
      <c r="G7" s="4">
        <v>2009583.84</v>
      </c>
      <c r="H7" s="4">
        <v>-451416.16</v>
      </c>
      <c r="I7" s="17">
        <v>0</v>
      </c>
    </row>
    <row r="8" spans="1:9" x14ac:dyDescent="0.2">
      <c r="A8" s="40">
        <v>50</v>
      </c>
      <c r="B8" s="12" t="s">
        <v>15</v>
      </c>
      <c r="C8" s="4">
        <v>33920211.25</v>
      </c>
      <c r="D8" s="4">
        <v>0</v>
      </c>
      <c r="E8" s="4">
        <v>33920211.25</v>
      </c>
      <c r="F8" s="4">
        <v>15989788</v>
      </c>
      <c r="G8" s="4">
        <v>15989788</v>
      </c>
      <c r="H8" s="4">
        <v>-17930423.25</v>
      </c>
      <c r="I8" s="17">
        <v>0</v>
      </c>
    </row>
    <row r="9" spans="1:9" x14ac:dyDescent="0.2">
      <c r="A9" s="40">
        <v>51</v>
      </c>
      <c r="B9" s="41" t="s">
        <v>16</v>
      </c>
      <c r="C9" s="4">
        <v>33829036.25</v>
      </c>
      <c r="D9" s="4">
        <v>0</v>
      </c>
      <c r="E9" s="4">
        <v>33829036.25</v>
      </c>
      <c r="F9" s="4">
        <v>15989574.130000001</v>
      </c>
      <c r="G9" s="4">
        <v>15989574.130000001</v>
      </c>
      <c r="H9" s="4">
        <v>-17839462.120000001</v>
      </c>
      <c r="I9" s="17">
        <v>0</v>
      </c>
    </row>
    <row r="10" spans="1:9" x14ac:dyDescent="0.2">
      <c r="A10" s="40">
        <v>52</v>
      </c>
      <c r="B10" s="41" t="s">
        <v>17</v>
      </c>
      <c r="C10" s="4">
        <v>91175</v>
      </c>
      <c r="D10" s="4">
        <v>0</v>
      </c>
      <c r="E10" s="4">
        <v>91175</v>
      </c>
      <c r="F10" s="4">
        <v>213.87</v>
      </c>
      <c r="G10" s="4">
        <v>213.87</v>
      </c>
      <c r="H10" s="4">
        <v>-90961.13</v>
      </c>
      <c r="I10" s="17">
        <v>0</v>
      </c>
    </row>
    <row r="11" spans="1:9" x14ac:dyDescent="0.2">
      <c r="A11" s="40">
        <v>60</v>
      </c>
      <c r="B11" s="12" t="s">
        <v>18</v>
      </c>
      <c r="C11" s="4">
        <v>10000</v>
      </c>
      <c r="D11" s="4">
        <v>0</v>
      </c>
      <c r="E11" s="4">
        <v>10000</v>
      </c>
      <c r="F11" s="4">
        <v>4688.25</v>
      </c>
      <c r="G11" s="4">
        <v>4688.25</v>
      </c>
      <c r="H11" s="4">
        <v>-5311.75</v>
      </c>
      <c r="I11" s="17">
        <v>0</v>
      </c>
    </row>
    <row r="12" spans="1:9" x14ac:dyDescent="0.2">
      <c r="A12" s="40">
        <v>61</v>
      </c>
      <c r="B12" s="41" t="s">
        <v>16</v>
      </c>
      <c r="C12" s="4">
        <v>10000</v>
      </c>
      <c r="D12" s="4">
        <v>0</v>
      </c>
      <c r="E12" s="4">
        <v>10000</v>
      </c>
      <c r="F12" s="4">
        <v>4688.25</v>
      </c>
      <c r="G12" s="4">
        <v>4688.25</v>
      </c>
      <c r="H12" s="4">
        <v>-5311.75</v>
      </c>
      <c r="I12" s="17">
        <v>0</v>
      </c>
    </row>
    <row r="13" spans="1:9" x14ac:dyDescent="0.2">
      <c r="A13" s="40">
        <v>62</v>
      </c>
      <c r="B13" s="41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7">
        <v>0</v>
      </c>
    </row>
    <row r="14" spans="1:9" ht="33.75" x14ac:dyDescent="0.2">
      <c r="A14" s="40">
        <v>69</v>
      </c>
      <c r="B14" s="42" t="s">
        <v>28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7">
        <v>0</v>
      </c>
    </row>
    <row r="15" spans="1:9" x14ac:dyDescent="0.2">
      <c r="A15" s="40">
        <v>70</v>
      </c>
      <c r="B15" s="12" t="s">
        <v>19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7">
        <v>0</v>
      </c>
    </row>
    <row r="16" spans="1:9" x14ac:dyDescent="0.2">
      <c r="A16" s="40">
        <v>80</v>
      </c>
      <c r="B16" s="12" t="s">
        <v>20</v>
      </c>
      <c r="C16" s="4">
        <v>5995592.6200000001</v>
      </c>
      <c r="D16" s="4">
        <v>0</v>
      </c>
      <c r="E16" s="4">
        <v>5995592.6200000001</v>
      </c>
      <c r="F16" s="4">
        <v>11005521.609999999</v>
      </c>
      <c r="G16" s="4">
        <v>7707149.5300000003</v>
      </c>
      <c r="H16" s="4">
        <v>1711556.91</v>
      </c>
      <c r="I16" s="17">
        <v>1711556.91</v>
      </c>
    </row>
    <row r="17" spans="1:9" x14ac:dyDescent="0.2">
      <c r="A17" s="40">
        <v>90</v>
      </c>
      <c r="B17" s="12" t="s">
        <v>22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7">
        <v>0</v>
      </c>
    </row>
    <row r="18" spans="1:9" x14ac:dyDescent="0.2">
      <c r="A18" s="43" t="s">
        <v>26</v>
      </c>
      <c r="B18" s="44" t="s">
        <v>21</v>
      </c>
      <c r="C18" s="18">
        <v>1000000</v>
      </c>
      <c r="D18" s="18">
        <v>0</v>
      </c>
      <c r="E18" s="18">
        <v>1000000</v>
      </c>
      <c r="F18" s="18">
        <v>0</v>
      </c>
      <c r="G18" s="18">
        <v>0</v>
      </c>
      <c r="H18" s="18">
        <v>-1000000</v>
      </c>
      <c r="I18" s="19">
        <v>0</v>
      </c>
    </row>
    <row r="20" spans="1:9" x14ac:dyDescent="0.2">
      <c r="A20" s="28" t="s">
        <v>30</v>
      </c>
      <c r="B20" s="29"/>
      <c r="C20" s="29"/>
      <c r="D20" s="30"/>
    </row>
    <row r="21" spans="1:9" x14ac:dyDescent="0.2">
      <c r="A21" s="31"/>
      <c r="B21" s="29"/>
      <c r="C21" s="29"/>
      <c r="D21" s="30"/>
    </row>
    <row r="22" spans="1:9" x14ac:dyDescent="0.2">
      <c r="A22" s="32"/>
      <c r="B22" s="33"/>
      <c r="C22" s="32"/>
      <c r="D22" s="32"/>
      <c r="E22" s="9"/>
      <c r="F22" s="9"/>
      <c r="G22" s="9"/>
      <c r="H22" s="9"/>
      <c r="I22" s="9"/>
    </row>
    <row r="23" spans="1:9" x14ac:dyDescent="0.2">
      <c r="A23" s="34"/>
      <c r="B23" s="32"/>
      <c r="C23" s="32"/>
      <c r="D23" s="32"/>
      <c r="E23" s="9"/>
      <c r="F23" s="9"/>
      <c r="G23" s="9"/>
      <c r="H23" s="9"/>
      <c r="I23" s="9"/>
    </row>
    <row r="24" spans="1:9" x14ac:dyDescent="0.2">
      <c r="A24" s="34"/>
      <c r="B24" s="32" t="s">
        <v>31</v>
      </c>
      <c r="C24" s="34"/>
      <c r="D24" s="38" t="s">
        <v>31</v>
      </c>
      <c r="E24" s="9"/>
      <c r="F24" s="9"/>
      <c r="G24" s="9"/>
      <c r="H24" s="9"/>
      <c r="I24" s="9"/>
    </row>
    <row r="25" spans="1:9" ht="22.5" x14ac:dyDescent="0.2">
      <c r="A25" s="34"/>
      <c r="B25" s="35" t="s">
        <v>32</v>
      </c>
      <c r="C25" s="36"/>
      <c r="D25" s="37" t="s">
        <v>32</v>
      </c>
      <c r="E25" s="9"/>
      <c r="F25" s="9"/>
      <c r="G25" s="9"/>
      <c r="H25" s="9"/>
      <c r="I25" s="9"/>
    </row>
  </sheetData>
  <sheetProtection sheet="1" objects="1" scenarios="1" insertRows="0" deleteRows="0" autoFilter="0"/>
  <mergeCells count="1">
    <mergeCell ref="A1:I1"/>
  </mergeCells>
  <phoneticPr fontId="7" type="noConversion"/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  <ignoredError sqref="H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sqref="A1:I1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7.83203125" style="12" customWidth="1"/>
    <col min="4" max="4" width="19.83203125" style="12" customWidth="1"/>
    <col min="5" max="5" width="17.83203125" style="12" customWidth="1"/>
    <col min="6" max="6" width="19.83203125" style="12" customWidth="1"/>
    <col min="7" max="9" width="17.83203125" style="12" customWidth="1"/>
    <col min="10" max="16384" width="12" style="9"/>
  </cols>
  <sheetData>
    <row r="1" spans="1:9" s="15" customFormat="1" ht="35.1" customHeight="1" x14ac:dyDescent="0.2">
      <c r="A1" s="50" t="s">
        <v>47</v>
      </c>
      <c r="B1" s="51"/>
      <c r="C1" s="51"/>
      <c r="D1" s="51"/>
      <c r="E1" s="51"/>
      <c r="F1" s="51"/>
      <c r="G1" s="51"/>
      <c r="H1" s="51"/>
      <c r="I1" s="52"/>
    </row>
    <row r="2" spans="1:9" s="21" customFormat="1" ht="24.95" customHeight="1" x14ac:dyDescent="0.2">
      <c r="A2" s="22" t="s">
        <v>1</v>
      </c>
      <c r="B2" s="25" t="s">
        <v>0</v>
      </c>
      <c r="C2" s="24" t="s">
        <v>5</v>
      </c>
      <c r="D2" s="23" t="s">
        <v>27</v>
      </c>
      <c r="E2" s="24" t="s">
        <v>6</v>
      </c>
      <c r="F2" s="24" t="s">
        <v>7</v>
      </c>
      <c r="G2" s="24" t="s">
        <v>9</v>
      </c>
      <c r="H2" s="24" t="s">
        <v>10</v>
      </c>
      <c r="I2" s="24" t="s">
        <v>8</v>
      </c>
    </row>
    <row r="3" spans="1:9" x14ac:dyDescent="0.2">
      <c r="A3" s="48">
        <v>90001</v>
      </c>
      <c r="B3" s="45" t="s">
        <v>4</v>
      </c>
      <c r="C3" s="10">
        <f>C4+C17+C21</f>
        <v>43386803.869999997</v>
      </c>
      <c r="D3" s="10">
        <f t="shared" ref="D3:I3" si="0">D4+D17+D21</f>
        <v>0</v>
      </c>
      <c r="E3" s="10">
        <f t="shared" si="0"/>
        <v>43386803.869999997</v>
      </c>
      <c r="F3" s="10">
        <f t="shared" si="0"/>
        <v>29015581.699999999</v>
      </c>
      <c r="G3" s="10">
        <f t="shared" si="0"/>
        <v>25711209.620000001</v>
      </c>
      <c r="H3" s="5">
        <f t="shared" si="0"/>
        <v>-17675594.25</v>
      </c>
      <c r="I3" s="11">
        <f t="shared" si="0"/>
        <v>1711556.91</v>
      </c>
    </row>
    <row r="4" spans="1:9" x14ac:dyDescent="0.2">
      <c r="A4" s="39">
        <v>90002</v>
      </c>
      <c r="B4" s="46" t="s">
        <v>23</v>
      </c>
      <c r="C4" s="5">
        <f t="shared" ref="C4:I4" si="1">C5+C6+C7+C8+C11+C15+C16</f>
        <v>42386803.869999997</v>
      </c>
      <c r="D4" s="5">
        <f t="shared" si="1"/>
        <v>0</v>
      </c>
      <c r="E4" s="5">
        <f t="shared" si="1"/>
        <v>42386803.869999997</v>
      </c>
      <c r="F4" s="5">
        <f t="shared" si="1"/>
        <v>29015581.699999999</v>
      </c>
      <c r="G4" s="5">
        <f t="shared" si="1"/>
        <v>25711209.620000001</v>
      </c>
      <c r="H4" s="5">
        <f t="shared" si="1"/>
        <v>-16675594.25</v>
      </c>
      <c r="I4" s="16">
        <f t="shared" si="1"/>
        <v>1711556.91</v>
      </c>
    </row>
    <row r="5" spans="1:9" x14ac:dyDescent="0.2">
      <c r="A5" s="40">
        <v>10</v>
      </c>
      <c r="B5" s="47" t="s">
        <v>11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17">
        <v>0</v>
      </c>
    </row>
    <row r="6" spans="1:9" x14ac:dyDescent="0.2">
      <c r="A6" s="40">
        <v>30</v>
      </c>
      <c r="B6" s="47" t="s">
        <v>13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17">
        <v>0</v>
      </c>
    </row>
    <row r="7" spans="1:9" x14ac:dyDescent="0.2">
      <c r="A7" s="40">
        <v>40</v>
      </c>
      <c r="B7" s="47" t="s">
        <v>14</v>
      </c>
      <c r="C7" s="4">
        <v>2461000</v>
      </c>
      <c r="D7" s="4">
        <v>0</v>
      </c>
      <c r="E7" s="4">
        <v>2461000</v>
      </c>
      <c r="F7" s="4">
        <v>2015583.84</v>
      </c>
      <c r="G7" s="4">
        <v>2009583.84</v>
      </c>
      <c r="H7" s="4">
        <v>-451416.16</v>
      </c>
      <c r="I7" s="17">
        <v>0</v>
      </c>
    </row>
    <row r="8" spans="1:9" x14ac:dyDescent="0.2">
      <c r="A8" s="40">
        <v>50</v>
      </c>
      <c r="B8" s="47" t="s">
        <v>15</v>
      </c>
      <c r="C8" s="4">
        <v>33920211.25</v>
      </c>
      <c r="D8" s="4">
        <v>0</v>
      </c>
      <c r="E8" s="4">
        <v>33920211.25</v>
      </c>
      <c r="F8" s="4">
        <v>15989788</v>
      </c>
      <c r="G8" s="4">
        <v>15989788</v>
      </c>
      <c r="H8" s="4">
        <v>-17930423.25</v>
      </c>
      <c r="I8" s="17">
        <v>0</v>
      </c>
    </row>
    <row r="9" spans="1:9" x14ac:dyDescent="0.2">
      <c r="A9" s="40">
        <v>51</v>
      </c>
      <c r="B9" s="41" t="s">
        <v>16</v>
      </c>
      <c r="C9" s="4">
        <v>33829036.25</v>
      </c>
      <c r="D9" s="4">
        <v>0</v>
      </c>
      <c r="E9" s="4">
        <v>33829036.25</v>
      </c>
      <c r="F9" s="4">
        <v>15989574.130000001</v>
      </c>
      <c r="G9" s="4">
        <v>15989574.130000001</v>
      </c>
      <c r="H9" s="4">
        <v>-17839462.120000001</v>
      </c>
      <c r="I9" s="17">
        <v>0</v>
      </c>
    </row>
    <row r="10" spans="1:9" x14ac:dyDescent="0.2">
      <c r="A10" s="40">
        <v>52</v>
      </c>
      <c r="B10" s="41" t="s">
        <v>17</v>
      </c>
      <c r="C10" s="4">
        <v>91175</v>
      </c>
      <c r="D10" s="4">
        <v>0</v>
      </c>
      <c r="E10" s="4">
        <v>91175</v>
      </c>
      <c r="F10" s="4">
        <v>213.87</v>
      </c>
      <c r="G10" s="4">
        <v>213.87</v>
      </c>
      <c r="H10" s="4">
        <v>-90961.13</v>
      </c>
      <c r="I10" s="17">
        <v>0</v>
      </c>
    </row>
    <row r="11" spans="1:9" x14ac:dyDescent="0.2">
      <c r="A11" s="40">
        <v>60</v>
      </c>
      <c r="B11" s="47" t="s">
        <v>18</v>
      </c>
      <c r="C11" s="4">
        <v>10000</v>
      </c>
      <c r="D11" s="4">
        <v>0</v>
      </c>
      <c r="E11" s="4">
        <v>10000</v>
      </c>
      <c r="F11" s="4">
        <v>4688.25</v>
      </c>
      <c r="G11" s="4">
        <v>4688.25</v>
      </c>
      <c r="H11" s="4">
        <v>-5311.75</v>
      </c>
      <c r="I11" s="17">
        <v>0</v>
      </c>
    </row>
    <row r="12" spans="1:9" x14ac:dyDescent="0.2">
      <c r="A12" s="40">
        <v>61</v>
      </c>
      <c r="B12" s="41" t="s">
        <v>16</v>
      </c>
      <c r="C12" s="4">
        <v>10000</v>
      </c>
      <c r="D12" s="4">
        <v>0</v>
      </c>
      <c r="E12" s="4">
        <v>10000</v>
      </c>
      <c r="F12" s="4">
        <v>4688.25</v>
      </c>
      <c r="G12" s="4">
        <v>4688.25</v>
      </c>
      <c r="H12" s="4">
        <v>-5311.75</v>
      </c>
      <c r="I12" s="17">
        <v>0</v>
      </c>
    </row>
    <row r="13" spans="1:9" x14ac:dyDescent="0.2">
      <c r="A13" s="40">
        <v>62</v>
      </c>
      <c r="B13" s="41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7">
        <v>0</v>
      </c>
    </row>
    <row r="14" spans="1:9" ht="33.75" x14ac:dyDescent="0.2">
      <c r="A14" s="40">
        <v>69</v>
      </c>
      <c r="B14" s="42" t="s">
        <v>28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7">
        <v>0</v>
      </c>
    </row>
    <row r="15" spans="1:9" x14ac:dyDescent="0.2">
      <c r="A15" s="40">
        <v>80</v>
      </c>
      <c r="B15" s="47" t="s">
        <v>20</v>
      </c>
      <c r="C15" s="4">
        <v>5995592.6200000001</v>
      </c>
      <c r="D15" s="4">
        <v>0</v>
      </c>
      <c r="E15" s="4">
        <v>5995592.6200000001</v>
      </c>
      <c r="F15" s="4">
        <v>11005521.609999999</v>
      </c>
      <c r="G15" s="4">
        <v>7707149.5300000003</v>
      </c>
      <c r="H15" s="4">
        <v>1711556.91</v>
      </c>
      <c r="I15" s="17">
        <v>1711556.91</v>
      </c>
    </row>
    <row r="16" spans="1:9" x14ac:dyDescent="0.2">
      <c r="A16" s="40">
        <v>90</v>
      </c>
      <c r="B16" s="47" t="s">
        <v>22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7">
        <v>0</v>
      </c>
    </row>
    <row r="17" spans="1:9" x14ac:dyDescent="0.2">
      <c r="A17" s="39">
        <v>90003</v>
      </c>
      <c r="B17" s="46" t="s">
        <v>24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16">
        <v>0</v>
      </c>
    </row>
    <row r="18" spans="1:9" x14ac:dyDescent="0.2">
      <c r="A18" s="40">
        <v>20</v>
      </c>
      <c r="B18" s="47" t="s">
        <v>12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7">
        <v>0</v>
      </c>
    </row>
    <row r="19" spans="1:9" x14ac:dyDescent="0.2">
      <c r="A19" s="40">
        <v>70</v>
      </c>
      <c r="B19" s="47" t="s">
        <v>19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7">
        <v>0</v>
      </c>
    </row>
    <row r="20" spans="1:9" x14ac:dyDescent="0.2">
      <c r="A20" s="40">
        <v>90</v>
      </c>
      <c r="B20" s="47" t="s">
        <v>22</v>
      </c>
      <c r="C20" s="4"/>
      <c r="D20" s="4"/>
      <c r="E20" s="4"/>
      <c r="F20" s="4"/>
      <c r="G20" s="4"/>
      <c r="H20" s="4"/>
      <c r="I20" s="17"/>
    </row>
    <row r="21" spans="1:9" x14ac:dyDescent="0.2">
      <c r="A21" s="39">
        <v>90004</v>
      </c>
      <c r="B21" s="15" t="s">
        <v>25</v>
      </c>
      <c r="C21" s="5">
        <v>1000000</v>
      </c>
      <c r="D21" s="5">
        <v>0</v>
      </c>
      <c r="E21" s="5">
        <v>1000000</v>
      </c>
      <c r="F21" s="5">
        <v>0</v>
      </c>
      <c r="G21" s="5">
        <v>0</v>
      </c>
      <c r="H21" s="5">
        <v>-1000000</v>
      </c>
      <c r="I21" s="17">
        <v>0</v>
      </c>
    </row>
    <row r="22" spans="1:9" x14ac:dyDescent="0.2">
      <c r="A22" s="43" t="s">
        <v>26</v>
      </c>
      <c r="B22" s="44" t="s">
        <v>21</v>
      </c>
      <c r="C22" s="18">
        <v>1000000</v>
      </c>
      <c r="D22" s="18">
        <v>0</v>
      </c>
      <c r="E22" s="18">
        <v>1000000</v>
      </c>
      <c r="F22" s="18">
        <v>0</v>
      </c>
      <c r="G22" s="18">
        <v>0</v>
      </c>
      <c r="H22" s="18">
        <v>-1000000</v>
      </c>
      <c r="I22" s="19">
        <v>0</v>
      </c>
    </row>
    <row r="24" spans="1:9" x14ac:dyDescent="0.2">
      <c r="A24" s="28" t="s">
        <v>30</v>
      </c>
      <c r="B24" s="29"/>
      <c r="C24" s="29"/>
      <c r="D24" s="30"/>
    </row>
    <row r="25" spans="1:9" x14ac:dyDescent="0.2">
      <c r="A25" s="31"/>
      <c r="B25" s="29"/>
      <c r="C25" s="29"/>
      <c r="D25" s="30"/>
    </row>
    <row r="26" spans="1:9" x14ac:dyDescent="0.2">
      <c r="A26" s="32"/>
      <c r="B26" s="33"/>
      <c r="C26" s="32"/>
      <c r="D26" s="32"/>
      <c r="E26" s="9"/>
      <c r="F26" s="9"/>
      <c r="G26" s="9"/>
      <c r="H26" s="9"/>
      <c r="I26" s="9"/>
    </row>
    <row r="27" spans="1:9" x14ac:dyDescent="0.2">
      <c r="A27" s="34"/>
      <c r="B27" s="32"/>
      <c r="C27" s="32"/>
      <c r="D27" s="32"/>
      <c r="E27" s="9"/>
      <c r="F27" s="9"/>
      <c r="G27" s="9"/>
      <c r="H27" s="9"/>
      <c r="I27" s="9"/>
    </row>
    <row r="28" spans="1:9" x14ac:dyDescent="0.2">
      <c r="A28" s="34"/>
      <c r="B28" s="32" t="s">
        <v>31</v>
      </c>
      <c r="C28" s="34"/>
      <c r="D28" s="9"/>
      <c r="E28" s="9"/>
      <c r="F28" s="38" t="s">
        <v>31</v>
      </c>
      <c r="G28" s="9"/>
      <c r="H28" s="9"/>
      <c r="I28" s="9"/>
    </row>
    <row r="29" spans="1:9" ht="22.5" x14ac:dyDescent="0.2">
      <c r="A29" s="34"/>
      <c r="B29" s="35" t="s">
        <v>32</v>
      </c>
      <c r="C29" s="36"/>
      <c r="D29" s="9"/>
      <c r="E29" s="9"/>
      <c r="F29" s="37" t="s">
        <v>32</v>
      </c>
      <c r="G29" s="9"/>
      <c r="H29" s="9"/>
      <c r="I29" s="9"/>
    </row>
    <row r="30" spans="1:9" x14ac:dyDescent="0.2">
      <c r="A30" s="9"/>
      <c r="B30" s="9"/>
      <c r="C30" s="9"/>
      <c r="D30" s="9"/>
      <c r="E30" s="9"/>
      <c r="F30" s="9"/>
      <c r="G30" s="9"/>
      <c r="H30" s="9"/>
      <c r="I30" s="9"/>
    </row>
  </sheetData>
  <sheetProtection sheet="1" objects="1" scenarios="1" insertRows="0" deleteRows="0" autoFilter="0"/>
  <mergeCells count="1">
    <mergeCell ref="A1:I1"/>
  </mergeCells>
  <phoneticPr fontId="7" type="noConversion"/>
  <dataValidations disablePrompts="1"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Norma Franco</cp:lastModifiedBy>
  <dcterms:created xsi:type="dcterms:W3CDTF">2012-12-11T20:48:19Z</dcterms:created>
  <dcterms:modified xsi:type="dcterms:W3CDTF">2018-02-13T18:54:43Z</dcterms:modified>
</cp:coreProperties>
</file>